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☆ホームページ作成\※収入証紙注文関係\"/>
    </mc:Choice>
  </mc:AlternateContent>
  <xr:revisionPtr revIDLastSave="0" documentId="8_{BCF868E8-380F-4E7F-8B71-ECB452FB1114}" xr6:coauthVersionLast="47" xr6:coauthVersionMax="47" xr10:uidLastSave="{00000000-0000-0000-0000-000000000000}"/>
  <bookViews>
    <workbookView xWindow="-120" yWindow="-120" windowWidth="20730" windowHeight="11160" xr2:uid="{39EB8468-B83E-4E46-9197-6269739A921B}"/>
  </bookViews>
  <sheets>
    <sheet name="郵送販売申込書" sheetId="1" r:id="rId1"/>
  </sheets>
  <definedNames>
    <definedName name="K_TBL">郵送販売申込書!$L$5:$M$14</definedName>
    <definedName name="_xlnm.Print_Area" localSheetId="0">郵送販売申込書!$A$1:$K$37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D34" i="1"/>
  <c r="F12" i="1"/>
  <c r="F34" i="1" l="1"/>
  <c r="F36" i="1" l="1"/>
  <c r="F39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keisin11</author>
  </authors>
  <commentList>
    <comment ref="E3" authorId="0" shapeId="0" xr:uid="{1FA6B9D9-8BA1-4225-81FD-0820374DE2C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 xml:space="preserve">神奈川県警親会:
</t>
        </r>
        <r>
          <rPr>
            <sz val="11"/>
            <color indexed="81"/>
            <rFont val="游ゴシック"/>
            <family val="3"/>
            <charset val="128"/>
            <scheme val="minor"/>
          </rPr>
          <t xml:space="preserve">
年/月/日の形式で
ご入力ください</t>
        </r>
      </text>
    </comment>
    <comment ref="C9" authorId="0" shapeId="0" xr:uid="{F0E95D31-C0C3-4942-BF9A-7EEB8B9D79B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 xml:space="preserve">神奈川県警親会:
</t>
        </r>
        <r>
          <rPr>
            <sz val="11"/>
            <color indexed="81"/>
            <rFont val="游ゴシック"/>
            <family val="3"/>
            <charset val="128"/>
            <scheme val="minor"/>
          </rPr>
          <t>事務局宛に連絡事項があれば、
ご入力ください</t>
        </r>
      </text>
    </comment>
    <comment ref="J36" authorId="0" shapeId="0" xr:uid="{3127F063-F8CF-40E9-80E0-6FB2CD084B7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神奈川県警親会:
</t>
        </r>
        <r>
          <rPr>
            <sz val="11"/>
            <color indexed="81"/>
            <rFont val="MS P ゴシック"/>
            <family val="3"/>
            <charset val="128"/>
          </rPr>
          <t>速達を希望される場合は、
「希望する」を選択してください</t>
        </r>
      </text>
    </comment>
  </commentList>
</comments>
</file>

<file path=xl/sharedStrings.xml><?xml version="1.0" encoding="utf-8"?>
<sst xmlns="http://schemas.openxmlformats.org/spreadsheetml/2006/main" count="97" uniqueCount="29">
  <si>
    <t>神奈川県収入証紙郵送販売申込書</t>
    <rPh sb="0" eb="3">
      <t>カナガワ</t>
    </rPh>
    <rPh sb="3" eb="4">
      <t>ケン</t>
    </rPh>
    <rPh sb="4" eb="6">
      <t>シュウニュウ</t>
    </rPh>
    <rPh sb="6" eb="8">
      <t>ショウシ</t>
    </rPh>
    <rPh sb="8" eb="10">
      <t>ユウソウ</t>
    </rPh>
    <rPh sb="10" eb="12">
      <t>ハンバイ</t>
    </rPh>
    <rPh sb="12" eb="15">
      <t>モウシコミショ</t>
    </rPh>
    <phoneticPr fontId="4"/>
  </si>
  <si>
    <t>申込日</t>
    <rPh sb="0" eb="3">
      <t>モウシコミビ</t>
    </rPh>
    <phoneticPr fontId="4"/>
  </si>
  <si>
    <t>氏名又は会社名</t>
  </si>
  <si>
    <t>購入金額</t>
    <rPh sb="0" eb="4">
      <t>コウニュウキンガク</t>
    </rPh>
    <phoneticPr fontId="4"/>
  </si>
  <si>
    <t>郵便料金</t>
    <rPh sb="0" eb="4">
      <t>ユウビンリョウキン</t>
    </rPh>
    <phoneticPr fontId="4"/>
  </si>
  <si>
    <t>郵送先の住所</t>
    <rPh sb="0" eb="2">
      <t>ユウソウ</t>
    </rPh>
    <rPh sb="2" eb="3">
      <t>サキ</t>
    </rPh>
    <rPh sb="4" eb="6">
      <t>ジュウショ</t>
    </rPh>
    <phoneticPr fontId="4"/>
  </si>
  <si>
    <t>〒</t>
  </si>
  <si>
    <t>領収書の宛名</t>
    <rPh sb="0" eb="3">
      <t>リョウシュウショ</t>
    </rPh>
    <rPh sb="4" eb="6">
      <t>アテナ</t>
    </rPh>
    <phoneticPr fontId="4"/>
  </si>
  <si>
    <t>通　信　欄　</t>
    <rPh sb="0" eb="1">
      <t>ツウ</t>
    </rPh>
    <rPh sb="2" eb="3">
      <t>シン</t>
    </rPh>
    <rPh sb="4" eb="5">
      <t>ラン</t>
    </rPh>
    <phoneticPr fontId="4"/>
  </si>
  <si>
    <t>円</t>
    <rPh sb="0" eb="1">
      <t>エン</t>
    </rPh>
    <phoneticPr fontId="4"/>
  </si>
  <si>
    <t>購　　入　　証　　紙</t>
    <rPh sb="0" eb="1">
      <t>コウ</t>
    </rPh>
    <rPh sb="3" eb="4">
      <t>イリ</t>
    </rPh>
    <rPh sb="6" eb="7">
      <t>アカシ</t>
    </rPh>
    <rPh sb="9" eb="10">
      <t>カミ</t>
    </rPh>
    <phoneticPr fontId="4"/>
  </si>
  <si>
    <t>金　種</t>
    <rPh sb="0" eb="1">
      <t>キン</t>
    </rPh>
    <rPh sb="2" eb="3">
      <t>シュ</t>
    </rPh>
    <phoneticPr fontId="4"/>
  </si>
  <si>
    <t>枚　数</t>
    <rPh sb="0" eb="1">
      <t>マイ</t>
    </rPh>
    <rPh sb="2" eb="3">
      <t>スウ</t>
    </rPh>
    <phoneticPr fontId="4"/>
  </si>
  <si>
    <t>金　　額</t>
    <rPh sb="0" eb="1">
      <t>キン</t>
    </rPh>
    <rPh sb="3" eb="4">
      <t>ガク</t>
    </rPh>
    <phoneticPr fontId="4"/>
  </si>
  <si>
    <t>枚</t>
    <rPh sb="0" eb="1">
      <t>マイ</t>
    </rPh>
    <phoneticPr fontId="4"/>
  </si>
  <si>
    <t>警親会記入</t>
    <rPh sb="0" eb="5">
      <t>ケイシンカイキニュウ</t>
    </rPh>
    <phoneticPr fontId="4"/>
  </si>
  <si>
    <t>入金日</t>
    <rPh sb="0" eb="3">
      <t>ニュウキンビ</t>
    </rPh>
    <phoneticPr fontId="4"/>
  </si>
  <si>
    <t>送付日</t>
    <rPh sb="0" eb="2">
      <t>ソウフ</t>
    </rPh>
    <rPh sb="2" eb="3">
      <t>ビ</t>
    </rPh>
    <phoneticPr fontId="4"/>
  </si>
  <si>
    <t>到着日</t>
    <rPh sb="0" eb="3">
      <t>トウチャクビ</t>
    </rPh>
    <phoneticPr fontId="4"/>
  </si>
  <si>
    <t>合　計</t>
    <rPh sb="0" eb="1">
      <t>ゴウ</t>
    </rPh>
    <rPh sb="2" eb="3">
      <t>ケイ</t>
    </rPh>
    <phoneticPr fontId="4"/>
  </si>
  <si>
    <t>速達希望</t>
    <rPh sb="0" eb="2">
      <t>ソクタツ</t>
    </rPh>
    <rPh sb="2" eb="4">
      <t>キボウ</t>
    </rPh>
    <phoneticPr fontId="4"/>
  </si>
  <si>
    <t>速達料金</t>
    <rPh sb="0" eb="4">
      <t>ソクタツリョウキン</t>
    </rPh>
    <phoneticPr fontId="4"/>
  </si>
  <si>
    <r>
      <t>連　　絡　　先　　　　　　</t>
    </r>
    <r>
      <rPr>
        <sz val="9"/>
        <color theme="1"/>
        <rFont val="ＭＳ ゴシック"/>
        <family val="3"/>
        <charset val="128"/>
      </rPr>
      <t>（日中連絡のつく電話番号）</t>
    </r>
    <rPh sb="0" eb="1">
      <t>レン</t>
    </rPh>
    <rPh sb="3" eb="4">
      <t>ラク</t>
    </rPh>
    <rPh sb="6" eb="7">
      <t>サキ</t>
    </rPh>
    <rPh sb="14" eb="16">
      <t>ニッチュウ</t>
    </rPh>
    <rPh sb="16" eb="18">
      <t>レンラク</t>
    </rPh>
    <rPh sb="21" eb="25">
      <t>デンワバンゴウ</t>
    </rPh>
    <phoneticPr fontId="4"/>
  </si>
  <si>
    <t>郵送販売に関する注意事項はこちら</t>
    <rPh sb="0" eb="2">
      <t>ユウソウ</t>
    </rPh>
    <rPh sb="2" eb="4">
      <t>ハンバイ</t>
    </rPh>
    <rPh sb="5" eb="6">
      <t>カン</t>
    </rPh>
    <rPh sb="8" eb="10">
      <t>チュウイ</t>
    </rPh>
    <rPh sb="10" eb="12">
      <t>ジコウ</t>
    </rPh>
    <phoneticPr fontId="4"/>
  </si>
  <si>
    <t xml:space="preserve"> ← 枚数欄(赤枠)に
　  ご希望の枚数をご入力ください</t>
    <rPh sb="3" eb="5">
      <t>マイスウ</t>
    </rPh>
    <rPh sb="5" eb="6">
      <t>ラン</t>
    </rPh>
    <rPh sb="7" eb="9">
      <t>アカワク</t>
    </rPh>
    <rPh sb="16" eb="18">
      <t>キボウ</t>
    </rPh>
    <rPh sb="19" eb="21">
      <t>マイスウ</t>
    </rPh>
    <rPh sb="23" eb="25">
      <t>ニュウリョク</t>
    </rPh>
    <phoneticPr fontId="4"/>
  </si>
  <si>
    <t xml:space="preserve"> ← 色付きのセルに
　  必要事項をご入力ください</t>
    <rPh sb="3" eb="5">
      <t>イロツ</t>
    </rPh>
    <rPh sb="14" eb="16">
      <t>ヒツヨウ</t>
    </rPh>
    <rPh sb="16" eb="18">
      <t>ジコウ</t>
    </rPh>
    <rPh sb="20" eb="22">
      <t>ニュウリョク</t>
    </rPh>
    <phoneticPr fontId="4"/>
  </si>
  <si>
    <r>
      <t>返信用郵送料金　　</t>
    </r>
    <r>
      <rPr>
        <sz val="12"/>
        <color rgb="FFFF0000"/>
        <rFont val="メイリオ"/>
        <family val="3"/>
        <charset val="128"/>
      </rPr>
      <t>(注)</t>
    </r>
    <rPh sb="0" eb="3">
      <t>ヘンシンヨウ</t>
    </rPh>
    <rPh sb="3" eb="7">
      <t>ユウソウリョウキン</t>
    </rPh>
    <rPh sb="10" eb="11">
      <t>チュウ</t>
    </rPh>
    <phoneticPr fontId="4"/>
  </si>
  <si>
    <t>証紙合計金額</t>
    <rPh sb="0" eb="2">
      <t>ショウシ</t>
    </rPh>
    <rPh sb="2" eb="6">
      <t>ゴウケイキンガク</t>
    </rPh>
    <phoneticPr fontId="4"/>
  </si>
  <si>
    <t>(注： 書留＋速達料ですから返信用封筒に貼付してください。)</t>
    <rPh sb="1" eb="2">
      <t>チュウ</t>
    </rPh>
    <rPh sb="4" eb="5">
      <t>ヘンショ</t>
    </rPh>
    <rPh sb="5" eb="6">
      <t>フウショ</t>
    </rPh>
    <rPh sb="7" eb="9">
      <t>ソクタツ</t>
    </rPh>
    <rPh sb="9" eb="10">
      <t>リョウ</t>
    </rPh>
    <rPh sb="14" eb="17">
      <t>ヘンシンヨウ</t>
    </rPh>
    <rPh sb="17" eb="19">
      <t>フウトウ</t>
    </rPh>
    <rPh sb="20" eb="22">
      <t>チョウフ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</si>
</sst>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99999]####\-####;\(00\)\ ####\-####"/>
    <numFmt numFmtId="177" formatCode="[$-411]ge\.m\.d;@"/>
    <numFmt numFmtId="178" formatCode="[$]ggge&quot;年&quot;m&quot;月&quot;d&quot;日&quot;;@" x16r2:formatCode16="[$-ja-JP-x-gannen]ggge&quot;年&quot;m&quot;月&quot;d&quot;日&quot;;@"/>
    <numFmt numFmtId="179" formatCode="#,##0;;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C80000"/>
      <name val="メイリオ"/>
      <family val="3"/>
      <charset val="128"/>
    </font>
    <font>
      <sz val="12"/>
      <color rgb="FF333333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sz val="11"/>
      <color indexed="8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" xfId="0" applyFont="1" applyBorder="1">
      <alignment vertical="center"/>
    </xf>
    <xf numFmtId="38" fontId="8" fillId="0" borderId="2" xfId="1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7" fontId="8" fillId="0" borderId="0" xfId="0" applyNumberFormat="1" applyFont="1" applyAlignment="1">
      <alignment horizontal="distributed" vertical="distributed" justifyLastLine="1"/>
    </xf>
    <xf numFmtId="0" fontId="8" fillId="0" borderId="4" xfId="0" applyFont="1" applyBorder="1" applyAlignment="1">
      <alignment horizontal="right" vertical="center"/>
    </xf>
    <xf numFmtId="0" fontId="12" fillId="0" borderId="0" xfId="0" applyFont="1">
      <alignment vertical="center"/>
    </xf>
    <xf numFmtId="38" fontId="17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8" fontId="17" fillId="0" borderId="0" xfId="1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0" fillId="2" borderId="11" xfId="0" applyFill="1" applyBorder="1" applyAlignment="1">
      <alignment horizontal="center" vertical="center"/>
    </xf>
    <xf numFmtId="179" fontId="8" fillId="0" borderId="4" xfId="1" applyNumberFormat="1" applyFont="1" applyBorder="1">
      <alignment vertical="center"/>
    </xf>
    <xf numFmtId="179" fontId="13" fillId="3" borderId="1" xfId="1" applyNumberFormat="1" applyFont="1" applyFill="1" applyBorder="1" applyAlignment="1">
      <alignment horizontal="right" wrapText="1"/>
    </xf>
    <xf numFmtId="179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5" xfId="0" applyFont="1" applyBorder="1" applyProtection="1">
      <alignment vertical="center"/>
      <protection locked="0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Protection="1">
      <alignment vertical="center"/>
      <protection locked="0"/>
    </xf>
    <xf numFmtId="0" fontId="8" fillId="0" borderId="18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38" fontId="2" fillId="0" borderId="0" xfId="1" applyFont="1" applyFill="1">
      <alignment vertical="center"/>
    </xf>
    <xf numFmtId="0" fontId="20" fillId="3" borderId="1" xfId="0" applyFont="1" applyFill="1" applyBorder="1" applyAlignment="1">
      <alignment horizontal="center" wrapText="1"/>
    </xf>
    <xf numFmtId="0" fontId="22" fillId="0" borderId="0" xfId="0" applyFont="1" applyFill="1" applyAlignment="1">
      <alignment vertical="center"/>
    </xf>
    <xf numFmtId="0" fontId="24" fillId="0" borderId="0" xfId="0" applyFont="1">
      <alignment vertical="center"/>
    </xf>
    <xf numFmtId="177" fontId="25" fillId="0" borderId="0" xfId="0" applyNumberFormat="1" applyFont="1" applyAlignment="1">
      <alignment horizontal="distributed" vertical="distributed" justifyLastLine="1"/>
    </xf>
    <xf numFmtId="0" fontId="25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distributed" vertical="center" indent="1"/>
    </xf>
    <xf numFmtId="0" fontId="5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178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5" fillId="0" borderId="2" xfId="0" applyNumberFormat="1" applyFont="1" applyBorder="1" applyAlignment="1" applyProtection="1">
      <alignment horizontal="left" vertical="center"/>
      <protection locked="0"/>
    </xf>
    <xf numFmtId="176" fontId="5" fillId="0" borderId="4" xfId="0" applyNumberFormat="1" applyFont="1" applyBorder="1" applyAlignment="1" applyProtection="1">
      <alignment horizontal="left" vertical="center"/>
      <protection locked="0"/>
    </xf>
    <xf numFmtId="176" fontId="5" fillId="0" borderId="3" xfId="0" applyNumberFormat="1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distributed" vertical="center" indent="1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21" fillId="0" borderId="0" xfId="2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0" fillId="3" borderId="1" xfId="0" applyFont="1" applyFill="1" applyBorder="1" applyAlignment="1">
      <alignment horizontal="distributed" wrapText="1" indent="2"/>
    </xf>
    <xf numFmtId="0" fontId="26" fillId="0" borderId="7" xfId="0" applyFont="1" applyFill="1" applyBorder="1" applyAlignment="1">
      <alignment horizontal="right" vertical="center"/>
    </xf>
    <xf numFmtId="177" fontId="8" fillId="0" borderId="2" xfId="0" applyNumberFormat="1" applyFont="1" applyBorder="1" applyAlignment="1">
      <alignment horizontal="center" vertical="distributed" justifyLastLine="1"/>
    </xf>
    <xf numFmtId="177" fontId="8" fillId="0" borderId="3" xfId="0" applyNumberFormat="1" applyFont="1" applyBorder="1" applyAlignment="1">
      <alignment horizontal="center" vertical="distributed" justifyLastLine="1"/>
    </xf>
    <xf numFmtId="177" fontId="8" fillId="0" borderId="11" xfId="0" applyNumberFormat="1" applyFont="1" applyBorder="1" applyAlignment="1">
      <alignment horizontal="center" vertical="distributed" justifyLastLine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79" fontId="16" fillId="0" borderId="2" xfId="0" applyNumberFormat="1" applyFont="1" applyBorder="1" applyAlignment="1">
      <alignment horizontal="right" vertical="center"/>
    </xf>
    <xf numFmtId="179" fontId="16" fillId="0" borderId="7" xfId="0" applyNumberFormat="1" applyFont="1" applyBorder="1" applyAlignment="1">
      <alignment horizontal="right" vertical="center"/>
    </xf>
    <xf numFmtId="179" fontId="16" fillId="0" borderId="4" xfId="0" applyNumberFormat="1" applyFont="1" applyBorder="1" applyAlignment="1">
      <alignment horizontal="right" vertical="center"/>
    </xf>
    <xf numFmtId="38" fontId="9" fillId="0" borderId="11" xfId="1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nakeisin.or.jp/shoushi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4FBE-A6CD-486C-8C73-825701ACB68D}">
  <sheetPr>
    <pageSetUpPr fitToPage="1"/>
  </sheetPr>
  <dimension ref="A1:N44"/>
  <sheetViews>
    <sheetView tabSelected="1" topLeftCell="A13" zoomScaleNormal="100" workbookViewId="0">
      <selection activeCell="P5" sqref="P5"/>
    </sheetView>
  </sheetViews>
  <sheetFormatPr defaultRowHeight="18.75"/>
  <cols>
    <col min="1" max="1" width="12.125" customWidth="1"/>
    <col min="2" max="2" width="11.125" customWidth="1"/>
    <col min="3" max="3" width="4.125" customWidth="1"/>
    <col min="4" max="4" width="17.375" customWidth="1"/>
    <col min="5" max="5" width="4.375" customWidth="1"/>
    <col min="6" max="6" width="17.375" customWidth="1"/>
    <col min="7" max="7" width="4.5" customWidth="1"/>
    <col min="8" max="8" width="8.5" customWidth="1"/>
    <col min="9" max="11" width="9.625" customWidth="1"/>
    <col min="12" max="13" width="9.625" style="35" hidden="1" customWidth="1"/>
    <col min="14" max="17" width="9.625" customWidth="1"/>
  </cols>
  <sheetData>
    <row r="1" spans="1:13" ht="21">
      <c r="A1" s="40" t="s">
        <v>0</v>
      </c>
      <c r="B1" s="40"/>
      <c r="C1" s="40"/>
      <c r="D1" s="40"/>
      <c r="E1" s="40"/>
      <c r="F1" s="40"/>
      <c r="G1" s="40"/>
    </row>
    <row r="3" spans="1:13" ht="24">
      <c r="A3" s="1"/>
      <c r="B3" s="1"/>
      <c r="C3" s="2"/>
      <c r="D3" s="3" t="s">
        <v>1</v>
      </c>
      <c r="E3" s="41"/>
      <c r="F3" s="41"/>
      <c r="G3" s="41"/>
      <c r="H3" s="59" t="s">
        <v>23</v>
      </c>
      <c r="I3" s="59"/>
      <c r="J3" s="59"/>
      <c r="K3" s="59"/>
    </row>
    <row r="4" spans="1:13" ht="50.1" customHeight="1">
      <c r="A4" s="42" t="s">
        <v>2</v>
      </c>
      <c r="B4" s="43"/>
      <c r="C4" s="44"/>
      <c r="D4" s="45"/>
      <c r="E4" s="45"/>
      <c r="F4" s="45"/>
      <c r="G4" s="46"/>
      <c r="H4" s="60" t="s">
        <v>25</v>
      </c>
      <c r="I4" s="63"/>
      <c r="J4" s="63"/>
      <c r="K4" s="63"/>
      <c r="L4" s="15" t="s">
        <v>3</v>
      </c>
      <c r="M4" s="16" t="s">
        <v>4</v>
      </c>
    </row>
    <row r="5" spans="1:13" ht="39.950000000000003" customHeight="1">
      <c r="A5" s="47" t="s">
        <v>22</v>
      </c>
      <c r="B5" s="48"/>
      <c r="C5" s="49"/>
      <c r="D5" s="50"/>
      <c r="E5" s="50"/>
      <c r="F5" s="50"/>
      <c r="G5" s="51"/>
      <c r="L5" s="17">
        <v>0</v>
      </c>
      <c r="M5" s="18">
        <v>404</v>
      </c>
    </row>
    <row r="6" spans="1:13" ht="24">
      <c r="A6" s="52" t="s">
        <v>5</v>
      </c>
      <c r="B6" s="53"/>
      <c r="C6" s="29" t="s">
        <v>6</v>
      </c>
      <c r="D6" s="56"/>
      <c r="E6" s="56"/>
      <c r="F6" s="4"/>
      <c r="G6" s="5"/>
      <c r="L6" s="17">
        <v>50001</v>
      </c>
      <c r="M6" s="19">
        <v>519</v>
      </c>
    </row>
    <row r="7" spans="1:13" ht="68.25" customHeight="1">
      <c r="A7" s="54"/>
      <c r="B7" s="55"/>
      <c r="C7" s="57"/>
      <c r="D7" s="58"/>
      <c r="E7" s="58"/>
      <c r="F7" s="58"/>
      <c r="G7" s="58"/>
      <c r="L7" s="17">
        <v>100001</v>
      </c>
      <c r="M7" s="19">
        <v>540</v>
      </c>
    </row>
    <row r="8" spans="1:13" ht="68.25" customHeight="1">
      <c r="A8" s="38" t="s">
        <v>7</v>
      </c>
      <c r="B8" s="38"/>
      <c r="C8" s="39"/>
      <c r="D8" s="39"/>
      <c r="E8" s="39"/>
      <c r="F8" s="39"/>
      <c r="G8" s="39"/>
      <c r="L8" s="17">
        <v>150001</v>
      </c>
      <c r="M8" s="19">
        <v>561</v>
      </c>
    </row>
    <row r="9" spans="1:13" ht="68.25" customHeight="1">
      <c r="A9" s="38" t="s">
        <v>8</v>
      </c>
      <c r="B9" s="38"/>
      <c r="C9" s="39"/>
      <c r="D9" s="39"/>
      <c r="E9" s="39"/>
      <c r="F9" s="39"/>
      <c r="G9" s="39"/>
      <c r="L9" s="17">
        <v>200001</v>
      </c>
      <c r="M9" s="19">
        <v>582</v>
      </c>
    </row>
    <row r="10" spans="1:13" ht="50.1" customHeight="1" thickBot="1">
      <c r="A10" s="42" t="s">
        <v>27</v>
      </c>
      <c r="B10" s="43"/>
      <c r="C10" s="75">
        <f>F34</f>
        <v>0</v>
      </c>
      <c r="D10" s="76"/>
      <c r="E10" s="76"/>
      <c r="F10" s="77"/>
      <c r="G10" s="6" t="s">
        <v>9</v>
      </c>
      <c r="L10" s="17">
        <v>250001</v>
      </c>
      <c r="M10" s="19">
        <v>603</v>
      </c>
    </row>
    <row r="11" spans="1:13" ht="24" customHeight="1" thickTop="1">
      <c r="A11" s="78" t="s">
        <v>10</v>
      </c>
      <c r="B11" s="71" t="s">
        <v>11</v>
      </c>
      <c r="C11" s="72"/>
      <c r="D11" s="79" t="s">
        <v>12</v>
      </c>
      <c r="E11" s="80"/>
      <c r="F11" s="72" t="s">
        <v>13</v>
      </c>
      <c r="G11" s="81"/>
      <c r="L11" s="17">
        <v>300001</v>
      </c>
      <c r="M11" s="19">
        <v>624</v>
      </c>
    </row>
    <row r="12" spans="1:13" ht="24" customHeight="1">
      <c r="A12" s="78"/>
      <c r="B12" s="7">
        <v>100000</v>
      </c>
      <c r="C12" s="13" t="s">
        <v>9</v>
      </c>
      <c r="D12" s="25"/>
      <c r="E12" s="26" t="s">
        <v>14</v>
      </c>
      <c r="F12" s="21">
        <f t="shared" ref="F12:F33" si="0">B12*D12</f>
        <v>0</v>
      </c>
      <c r="G12" s="8" t="s">
        <v>9</v>
      </c>
      <c r="H12" s="60" t="s">
        <v>24</v>
      </c>
      <c r="I12" s="61"/>
      <c r="J12" s="61"/>
      <c r="K12" s="61"/>
      <c r="L12" s="17">
        <v>350001</v>
      </c>
      <c r="M12" s="19">
        <v>645</v>
      </c>
    </row>
    <row r="13" spans="1:13" ht="24" customHeight="1">
      <c r="A13" s="78"/>
      <c r="B13" s="7">
        <v>50000</v>
      </c>
      <c r="C13" s="13" t="s">
        <v>9</v>
      </c>
      <c r="D13" s="25"/>
      <c r="E13" s="26" t="s">
        <v>14</v>
      </c>
      <c r="F13" s="21">
        <f t="shared" si="0"/>
        <v>0</v>
      </c>
      <c r="G13" s="8" t="s">
        <v>9</v>
      </c>
      <c r="H13" s="62"/>
      <c r="I13" s="61"/>
      <c r="J13" s="61"/>
      <c r="K13" s="61"/>
      <c r="L13" s="17">
        <v>400001</v>
      </c>
      <c r="M13" s="19">
        <v>666</v>
      </c>
    </row>
    <row r="14" spans="1:13" ht="24" customHeight="1">
      <c r="A14" s="78"/>
      <c r="B14" s="7">
        <v>10000</v>
      </c>
      <c r="C14" s="13" t="s">
        <v>9</v>
      </c>
      <c r="D14" s="25"/>
      <c r="E14" s="26" t="s">
        <v>14</v>
      </c>
      <c r="F14" s="21">
        <f t="shared" si="0"/>
        <v>0</v>
      </c>
      <c r="G14" s="8" t="s">
        <v>9</v>
      </c>
      <c r="L14" s="17">
        <v>450001</v>
      </c>
      <c r="M14" s="19">
        <v>687</v>
      </c>
    </row>
    <row r="15" spans="1:13" ht="24" customHeight="1">
      <c r="A15" s="78"/>
      <c r="B15" s="7">
        <v>5000</v>
      </c>
      <c r="C15" s="13" t="s">
        <v>9</v>
      </c>
      <c r="D15" s="25"/>
      <c r="E15" s="26" t="s">
        <v>14</v>
      </c>
      <c r="F15" s="21">
        <f t="shared" si="0"/>
        <v>0</v>
      </c>
      <c r="G15" s="8" t="s">
        <v>9</v>
      </c>
      <c r="L15" s="19"/>
      <c r="M15" s="19"/>
    </row>
    <row r="16" spans="1:13" ht="24" customHeight="1">
      <c r="A16" s="78"/>
      <c r="B16" s="7">
        <v>4000</v>
      </c>
      <c r="C16" s="13" t="s">
        <v>9</v>
      </c>
      <c r="D16" s="25"/>
      <c r="E16" s="26" t="s">
        <v>14</v>
      </c>
      <c r="F16" s="21">
        <f t="shared" si="0"/>
        <v>0</v>
      </c>
      <c r="G16" s="8" t="s">
        <v>9</v>
      </c>
      <c r="L16" s="16" t="s">
        <v>21</v>
      </c>
      <c r="M16" s="19">
        <v>260</v>
      </c>
    </row>
    <row r="17" spans="1:11" ht="24" customHeight="1">
      <c r="A17" s="78"/>
      <c r="B17" s="7">
        <v>3000</v>
      </c>
      <c r="C17" s="13" t="s">
        <v>9</v>
      </c>
      <c r="D17" s="25"/>
      <c r="E17" s="26" t="s">
        <v>14</v>
      </c>
      <c r="F17" s="21">
        <f t="shared" si="0"/>
        <v>0</v>
      </c>
      <c r="G17" s="8" t="s">
        <v>9</v>
      </c>
    </row>
    <row r="18" spans="1:11" ht="24" customHeight="1">
      <c r="A18" s="78"/>
      <c r="B18" s="7">
        <v>2000</v>
      </c>
      <c r="C18" s="13" t="s">
        <v>9</v>
      </c>
      <c r="D18" s="25"/>
      <c r="E18" s="26" t="s">
        <v>14</v>
      </c>
      <c r="F18" s="21">
        <f t="shared" si="0"/>
        <v>0</v>
      </c>
      <c r="G18" s="8" t="s">
        <v>9</v>
      </c>
    </row>
    <row r="19" spans="1:11" ht="24" customHeight="1">
      <c r="A19" s="78"/>
      <c r="B19" s="7">
        <v>1000</v>
      </c>
      <c r="C19" s="13" t="s">
        <v>9</v>
      </c>
      <c r="D19" s="25"/>
      <c r="E19" s="26" t="s">
        <v>14</v>
      </c>
      <c r="F19" s="21">
        <f t="shared" si="0"/>
        <v>0</v>
      </c>
      <c r="G19" s="8" t="s">
        <v>9</v>
      </c>
    </row>
    <row r="20" spans="1:11" ht="24" customHeight="1">
      <c r="A20" s="78"/>
      <c r="B20" s="7">
        <v>900</v>
      </c>
      <c r="C20" s="13" t="s">
        <v>9</v>
      </c>
      <c r="D20" s="25"/>
      <c r="E20" s="26" t="s">
        <v>14</v>
      </c>
      <c r="F20" s="21">
        <f t="shared" si="0"/>
        <v>0</v>
      </c>
      <c r="G20" s="8" t="s">
        <v>9</v>
      </c>
    </row>
    <row r="21" spans="1:11" ht="24" customHeight="1">
      <c r="A21" s="78"/>
      <c r="B21" s="7">
        <v>800</v>
      </c>
      <c r="C21" s="13" t="s">
        <v>9</v>
      </c>
      <c r="D21" s="25"/>
      <c r="E21" s="26" t="s">
        <v>14</v>
      </c>
      <c r="F21" s="21">
        <f t="shared" si="0"/>
        <v>0</v>
      </c>
      <c r="G21" s="8" t="s">
        <v>9</v>
      </c>
    </row>
    <row r="22" spans="1:11" ht="24" customHeight="1">
      <c r="A22" s="78"/>
      <c r="B22" s="7">
        <v>700</v>
      </c>
      <c r="C22" s="13" t="s">
        <v>9</v>
      </c>
      <c r="D22" s="25"/>
      <c r="E22" s="26" t="s">
        <v>14</v>
      </c>
      <c r="F22" s="21">
        <f t="shared" si="0"/>
        <v>0</v>
      </c>
      <c r="G22" s="8" t="s">
        <v>9</v>
      </c>
    </row>
    <row r="23" spans="1:11" ht="24" customHeight="1">
      <c r="A23" s="78"/>
      <c r="B23" s="7">
        <v>600</v>
      </c>
      <c r="C23" s="13" t="s">
        <v>9</v>
      </c>
      <c r="D23" s="25"/>
      <c r="E23" s="26" t="s">
        <v>14</v>
      </c>
      <c r="F23" s="21">
        <f t="shared" si="0"/>
        <v>0</v>
      </c>
      <c r="G23" s="8" t="s">
        <v>9</v>
      </c>
    </row>
    <row r="24" spans="1:11" ht="24" customHeight="1">
      <c r="A24" s="78"/>
      <c r="B24" s="7">
        <v>500</v>
      </c>
      <c r="C24" s="13" t="s">
        <v>9</v>
      </c>
      <c r="D24" s="25"/>
      <c r="E24" s="26" t="s">
        <v>14</v>
      </c>
      <c r="F24" s="21">
        <f t="shared" si="0"/>
        <v>0</v>
      </c>
      <c r="G24" s="8" t="s">
        <v>9</v>
      </c>
    </row>
    <row r="25" spans="1:11" ht="24" customHeight="1">
      <c r="A25" s="78"/>
      <c r="B25" s="7">
        <v>400</v>
      </c>
      <c r="C25" s="13" t="s">
        <v>9</v>
      </c>
      <c r="D25" s="25"/>
      <c r="E25" s="26" t="s">
        <v>14</v>
      </c>
      <c r="F25" s="21">
        <f t="shared" si="0"/>
        <v>0</v>
      </c>
      <c r="G25" s="8" t="s">
        <v>9</v>
      </c>
    </row>
    <row r="26" spans="1:11" ht="24" customHeight="1">
      <c r="A26" s="78"/>
      <c r="B26" s="7">
        <v>350</v>
      </c>
      <c r="C26" s="13" t="s">
        <v>9</v>
      </c>
      <c r="D26" s="25"/>
      <c r="E26" s="26" t="s">
        <v>14</v>
      </c>
      <c r="F26" s="21">
        <f t="shared" si="0"/>
        <v>0</v>
      </c>
      <c r="G26" s="8" t="s">
        <v>9</v>
      </c>
    </row>
    <row r="27" spans="1:11" ht="24" customHeight="1">
      <c r="A27" s="78"/>
      <c r="B27" s="7">
        <v>300</v>
      </c>
      <c r="C27" s="13" t="s">
        <v>9</v>
      </c>
      <c r="D27" s="25"/>
      <c r="E27" s="26" t="s">
        <v>14</v>
      </c>
      <c r="F27" s="21">
        <f t="shared" si="0"/>
        <v>0</v>
      </c>
      <c r="G27" s="8" t="s">
        <v>9</v>
      </c>
    </row>
    <row r="28" spans="1:11" ht="24" customHeight="1">
      <c r="A28" s="78"/>
      <c r="B28" s="7">
        <v>250</v>
      </c>
      <c r="C28" s="13" t="s">
        <v>9</v>
      </c>
      <c r="D28" s="25"/>
      <c r="E28" s="26" t="s">
        <v>14</v>
      </c>
      <c r="F28" s="21">
        <f t="shared" si="0"/>
        <v>0</v>
      </c>
      <c r="G28" s="8" t="s">
        <v>9</v>
      </c>
    </row>
    <row r="29" spans="1:11" ht="24" customHeight="1">
      <c r="A29" s="78"/>
      <c r="B29" s="7">
        <v>200</v>
      </c>
      <c r="C29" s="13" t="s">
        <v>9</v>
      </c>
      <c r="D29" s="25"/>
      <c r="E29" s="26" t="s">
        <v>14</v>
      </c>
      <c r="F29" s="21">
        <f t="shared" si="0"/>
        <v>0</v>
      </c>
      <c r="G29" s="8" t="s">
        <v>9</v>
      </c>
    </row>
    <row r="30" spans="1:11" ht="24" customHeight="1">
      <c r="A30" s="78"/>
      <c r="B30" s="7">
        <v>100</v>
      </c>
      <c r="C30" s="13" t="s">
        <v>9</v>
      </c>
      <c r="D30" s="25"/>
      <c r="E30" s="26" t="s">
        <v>14</v>
      </c>
      <c r="F30" s="21">
        <f t="shared" si="0"/>
        <v>0</v>
      </c>
      <c r="G30" s="8" t="s">
        <v>9</v>
      </c>
      <c r="I30" s="9" t="s">
        <v>15</v>
      </c>
    </row>
    <row r="31" spans="1:11" ht="24" customHeight="1">
      <c r="A31" s="78"/>
      <c r="B31" s="7">
        <v>50</v>
      </c>
      <c r="C31" s="13" t="s">
        <v>9</v>
      </c>
      <c r="D31" s="25"/>
      <c r="E31" s="26" t="s">
        <v>14</v>
      </c>
      <c r="F31" s="21">
        <f t="shared" si="0"/>
        <v>0</v>
      </c>
      <c r="G31" s="8" t="s">
        <v>9</v>
      </c>
      <c r="I31" s="10" t="s">
        <v>16</v>
      </c>
      <c r="J31" s="66"/>
      <c r="K31" s="67"/>
    </row>
    <row r="32" spans="1:11" ht="24" customHeight="1">
      <c r="A32" s="78"/>
      <c r="B32" s="7">
        <v>10</v>
      </c>
      <c r="C32" s="13" t="s">
        <v>9</v>
      </c>
      <c r="D32" s="25"/>
      <c r="E32" s="26" t="s">
        <v>14</v>
      </c>
      <c r="F32" s="21">
        <f t="shared" si="0"/>
        <v>0</v>
      </c>
      <c r="G32" s="8" t="s">
        <v>9</v>
      </c>
      <c r="I32" s="10" t="s">
        <v>17</v>
      </c>
      <c r="J32" s="68"/>
      <c r="K32" s="68"/>
    </row>
    <row r="33" spans="1:14" ht="24" customHeight="1" thickBot="1">
      <c r="A33" s="78"/>
      <c r="B33" s="7">
        <v>1</v>
      </c>
      <c r="C33" s="13" t="s">
        <v>9</v>
      </c>
      <c r="D33" s="27"/>
      <c r="E33" s="28" t="s">
        <v>14</v>
      </c>
      <c r="F33" s="21">
        <f t="shared" si="0"/>
        <v>0</v>
      </c>
      <c r="G33" s="8" t="s">
        <v>9</v>
      </c>
      <c r="I33" s="11" t="s">
        <v>18</v>
      </c>
      <c r="J33" s="69"/>
      <c r="K33" s="70"/>
      <c r="L33" s="36"/>
      <c r="M33" s="36"/>
      <c r="N33" s="12"/>
    </row>
    <row r="34" spans="1:14" ht="24" customHeight="1" thickTop="1">
      <c r="A34" s="78"/>
      <c r="B34" s="71" t="s">
        <v>19</v>
      </c>
      <c r="C34" s="72"/>
      <c r="D34" s="23">
        <f>SUM(D12:D33)</f>
        <v>0</v>
      </c>
      <c r="E34" s="24" t="s">
        <v>14</v>
      </c>
      <c r="F34" s="21">
        <f>SUM(F12:F33)</f>
        <v>0</v>
      </c>
      <c r="G34" s="8" t="s">
        <v>9</v>
      </c>
      <c r="L34" s="37"/>
      <c r="M34" s="37"/>
      <c r="N34" s="1"/>
    </row>
    <row r="35" spans="1:14" ht="10.5" customHeight="1">
      <c r="A35" s="30"/>
      <c r="B35" s="30"/>
      <c r="C35" s="30"/>
      <c r="D35" s="30"/>
      <c r="E35" s="31"/>
      <c r="F35" s="30"/>
      <c r="G35" s="30"/>
    </row>
    <row r="36" spans="1:14" ht="24" customHeight="1">
      <c r="A36" s="64" t="s">
        <v>26</v>
      </c>
      <c r="B36" s="64"/>
      <c r="C36" s="64"/>
      <c r="D36" s="64"/>
      <c r="E36" s="64"/>
      <c r="F36" s="22" t="str">
        <f>IF(F34=0,"",IF(J36="希望する",VLOOKUP(F34,K_TBL,2,TRUE)+M16,VLOOKUP(F34,K_TBL,2,TRUE)))</f>
        <v/>
      </c>
      <c r="G36" s="33" t="s">
        <v>9</v>
      </c>
      <c r="H36" s="32"/>
      <c r="I36" s="20" t="s">
        <v>20</v>
      </c>
      <c r="J36" s="73"/>
      <c r="K36" s="74"/>
    </row>
    <row r="37" spans="1:14" ht="24" customHeight="1">
      <c r="A37" s="65" t="s">
        <v>28</v>
      </c>
      <c r="B37" s="65"/>
      <c r="C37" s="65"/>
      <c r="D37" s="65"/>
      <c r="E37" s="65"/>
      <c r="F37" s="65"/>
      <c r="G37" s="65"/>
      <c r="H37" s="34"/>
      <c r="I37" s="34"/>
      <c r="J37" s="34"/>
      <c r="K37" s="34"/>
    </row>
    <row r="39" spans="1:14" ht="19.5">
      <c r="F39">
        <f>VLOOKUP(F34,K_TBL,2,TRUE)</f>
        <v>404</v>
      </c>
      <c r="K39" s="14"/>
    </row>
    <row r="42" spans="1:14" ht="19.5">
      <c r="D42" s="14"/>
    </row>
    <row r="44" spans="1:14" ht="19.5">
      <c r="D44" s="14"/>
    </row>
  </sheetData>
  <sheetProtection algorithmName="SHA-512" hashValue="S6dwewoeeeDD42ImNdxTqRATDElALYLXc8zLurAKKQ2Yk9bsth0slnp5HSQzgTNW0GEXg93JIGtXtGJXl8bPwQ==" saltValue="M52Wu5lOu1uUlv75PFOSIg==" spinCount="100000" sheet="1" formatCells="0" formatColumns="0" formatRows="0" insertColumns="0" insertRows="0" insertHyperlinks="0" deleteColumns="0" deleteRows="0" sort="0" autoFilter="0" pivotTables="0"/>
  <mergeCells count="29">
    <mergeCell ref="H3:K3"/>
    <mergeCell ref="H12:K13"/>
    <mergeCell ref="H4:K4"/>
    <mergeCell ref="A36:E36"/>
    <mergeCell ref="A37:G37"/>
    <mergeCell ref="J31:K31"/>
    <mergeCell ref="J32:K32"/>
    <mergeCell ref="J33:K33"/>
    <mergeCell ref="B34:C34"/>
    <mergeCell ref="J36:K36"/>
    <mergeCell ref="A10:B10"/>
    <mergeCell ref="C10:F10"/>
    <mergeCell ref="A11:A34"/>
    <mergeCell ref="B11:C11"/>
    <mergeCell ref="D11:E11"/>
    <mergeCell ref="F11:G11"/>
    <mergeCell ref="A9:B9"/>
    <mergeCell ref="C9:G9"/>
    <mergeCell ref="A1:G1"/>
    <mergeCell ref="E3:G3"/>
    <mergeCell ref="A4:B4"/>
    <mergeCell ref="C4:G4"/>
    <mergeCell ref="A5:B5"/>
    <mergeCell ref="C5:G5"/>
    <mergeCell ref="A6:B7"/>
    <mergeCell ref="D6:E6"/>
    <mergeCell ref="C7:G7"/>
    <mergeCell ref="A8:B8"/>
    <mergeCell ref="C8:G8"/>
  </mergeCells>
  <phoneticPr fontId="4"/>
  <conditionalFormatting sqref="J36">
    <cfRule type="cellIs" dxfId="13" priority="23" operator="equal">
      <formula>"希望する"</formula>
    </cfRule>
  </conditionalFormatting>
  <conditionalFormatting sqref="E3:G3 C4:G5 D6:E6 C7:G8 J36:K36">
    <cfRule type="containsBlanks" dxfId="12" priority="22">
      <formula>LEN(TRIM(C3))=0</formula>
    </cfRule>
  </conditionalFormatting>
  <conditionalFormatting sqref="B12">
    <cfRule type="expression" dxfId="11" priority="14">
      <formula>D12&gt;0</formula>
    </cfRule>
  </conditionalFormatting>
  <conditionalFormatting sqref="C12">
    <cfRule type="expression" dxfId="10" priority="13">
      <formula>D12&gt;0</formula>
    </cfRule>
  </conditionalFormatting>
  <conditionalFormatting sqref="D12">
    <cfRule type="cellIs" dxfId="9" priority="10" operator="greaterThan">
      <formula>0</formula>
    </cfRule>
  </conditionalFormatting>
  <conditionalFormatting sqref="E12">
    <cfRule type="expression" dxfId="8" priority="9">
      <formula>D12&gt;0</formula>
    </cfRule>
  </conditionalFormatting>
  <conditionalFormatting sqref="F12">
    <cfRule type="expression" dxfId="7" priority="8">
      <formula>D12&gt;0</formula>
    </cfRule>
  </conditionalFormatting>
  <conditionalFormatting sqref="G12">
    <cfRule type="expression" dxfId="6" priority="7">
      <formula>D12&gt;0</formula>
    </cfRule>
  </conditionalFormatting>
  <conditionalFormatting sqref="B13:B33">
    <cfRule type="expression" dxfId="5" priority="6">
      <formula>D13&gt;0</formula>
    </cfRule>
  </conditionalFormatting>
  <conditionalFormatting sqref="C13:C33">
    <cfRule type="expression" dxfId="4" priority="5">
      <formula>D13&gt;0</formula>
    </cfRule>
  </conditionalFormatting>
  <conditionalFormatting sqref="D13:D33">
    <cfRule type="cellIs" dxfId="3" priority="4" operator="greaterThan">
      <formula>0</formula>
    </cfRule>
  </conditionalFormatting>
  <conditionalFormatting sqref="E13:E33">
    <cfRule type="expression" dxfId="2" priority="3">
      <formula>D13&gt;0</formula>
    </cfRule>
  </conditionalFormatting>
  <conditionalFormatting sqref="F13:F33">
    <cfRule type="expression" dxfId="1" priority="2">
      <formula>D13&gt;0</formula>
    </cfRule>
  </conditionalFormatting>
  <conditionalFormatting sqref="G13:G33">
    <cfRule type="expression" dxfId="0" priority="1">
      <formula>D13&gt;0</formula>
    </cfRule>
  </conditionalFormatting>
  <dataValidations count="3">
    <dataValidation type="list" allowBlank="1" showInputMessage="1" showErrorMessage="1" sqref="J36" xr:uid="{515B4F49-6982-4CAE-B8D6-C9875E63987C}">
      <formula1>"希望する,希望しない"</formula1>
    </dataValidation>
    <dataValidation imeMode="off" allowBlank="1" showInputMessage="1" showErrorMessage="1" sqref="E3:G3 D6:E6 J31:K33 D12:D33" xr:uid="{33F8E215-7FD1-442E-8B9A-CF912A4DAED8}"/>
    <dataValidation imeMode="on" allowBlank="1" showInputMessage="1" showErrorMessage="1" sqref="C4:G4 C7:G9" xr:uid="{85772125-C801-49A3-B0F4-4657375C56CD}"/>
  </dataValidations>
  <hyperlinks>
    <hyperlink ref="H3:K3" r:id="rId1" display="購入に関する注意事項はこちら" xr:uid="{12261C78-0BF6-4DB4-A395-8B834800B08A}"/>
  </hyperlinks>
  <pageMargins left="1.0236220472440944" right="0.2" top="0.39" bottom="0.26" header="0.31496062992125984" footer="0.31496062992125984"/>
  <pageSetup paperSize="9" scale="75" fitToWidth="0" orientation="portrait" horizontalDpi="0" verticalDpi="0" r:id="rId2"/>
  <headerFooter>
    <oddHeader xml:space="preserve">&amp;R&amp;16神奈川県警親会用&amp;11
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郵送販売申込書</vt:lpstr>
      <vt:lpstr>K_TBL</vt:lpstr>
      <vt:lpstr>郵送販売申込書!Print_Area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keisin11</dc:creator>
  <cp:lastModifiedBy>keisin06</cp:lastModifiedBy>
  <cp:lastPrinted>2022-05-12T23:48:36Z</cp:lastPrinted>
  <dcterms:created xsi:type="dcterms:W3CDTF">2022-05-10T00:26:35Z</dcterms:created>
  <dcterms:modified xsi:type="dcterms:W3CDTF">2022-05-13T04:31:29Z</dcterms:modified>
</cp:coreProperties>
</file>